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ф2010 пл 2012" sheetId="1" r:id="rId1"/>
    <sheet name="Лист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<sst xmlns="http://schemas.openxmlformats.org/spreadsheetml/2006/main" count="33" uniqueCount="25">
  <si>
    <t>(наименование энергоснабжающей организации)</t>
  </si>
  <si>
    <t>Ед. измер.</t>
  </si>
  <si>
    <t>I. Ресурсы - всего (1.1.+1.2.)</t>
  </si>
  <si>
    <t>Гкал</t>
  </si>
  <si>
    <t>1.1. Производство теплоэнергии</t>
  </si>
  <si>
    <t>1.2. Покупка теплоэнергии ( с разбивкой по поставщикам)</t>
  </si>
  <si>
    <t>II. Распределение - всего (2.1.+2.2.+2.3.+2.4.)</t>
  </si>
  <si>
    <t>в том числе:</t>
  </si>
  <si>
    <t>2.1. Расход тепловой энергии на собственные нужды котельной</t>
  </si>
  <si>
    <t>2.2. Расход тепловой энергии на нужды предприятия - всего</t>
  </si>
  <si>
    <t xml:space="preserve">          в том числе потери тепловой энергии на передачу по внутризаводским сетям</t>
  </si>
  <si>
    <t>2.3. Потери теплоэнергии на передачу по сетям энергоснабжающей организации</t>
  </si>
  <si>
    <t>2.4. Продажа теплоэнергии</t>
  </si>
  <si>
    <t xml:space="preserve">          в том числе потери тепловой энергии на передачу по сетям потребителей</t>
  </si>
  <si>
    <r>
      <t xml:space="preserve">Баланс спроса и предложения на тепловую энергию </t>
    </r>
    <r>
      <rPr>
        <b/>
        <u val="single"/>
        <sz val="12"/>
        <rFont val="Arial Cyr"/>
        <family val="2"/>
      </rPr>
      <t xml:space="preserve">ОАО "Владимирский завод "Электроприбор" </t>
    </r>
    <r>
      <rPr>
        <b/>
        <sz val="12"/>
        <rFont val="Arial Cyr"/>
        <family val="2"/>
      </rPr>
      <t>на 201</t>
    </r>
    <r>
      <rPr>
        <b/>
        <u val="single"/>
        <sz val="12"/>
        <rFont val="Arial Cyr"/>
        <family val="2"/>
      </rPr>
      <t>2</t>
    </r>
    <r>
      <rPr>
        <b/>
        <sz val="12"/>
        <rFont val="Arial Cyr"/>
        <family val="2"/>
      </rPr>
      <t>год</t>
    </r>
  </si>
  <si>
    <t xml:space="preserve">2012 г.план </t>
  </si>
  <si>
    <t xml:space="preserve">I кв.    2012 г. план </t>
  </si>
  <si>
    <t xml:space="preserve">II кв. 2012 г. план </t>
  </si>
  <si>
    <t xml:space="preserve">III кв. 2012 г. план </t>
  </si>
  <si>
    <t xml:space="preserve">IV кв.                   2012 г. план </t>
  </si>
  <si>
    <t xml:space="preserve"> 2010 г. факт</t>
  </si>
  <si>
    <t>I кв.     2010 г. факт</t>
  </si>
  <si>
    <t>II кв. 2010 г. факт</t>
  </si>
  <si>
    <t>III кв. 2010 г. факт</t>
  </si>
  <si>
    <t xml:space="preserve">IV кв. 2010 г. факт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</si>
</sst>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wrapText="1"/>
    </xf>
    <xf numFmtId="0" fontId="0" fillId="2" borderId="8" xfId="0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4" fillId="3" borderId="10" xfId="0" applyNumberFormat="1" applyFont="1" applyFill="1" applyBorder="1" applyAlignment="1">
      <alignment horizontal="right" wrapText="1"/>
    </xf>
    <xf numFmtId="4" fontId="0" fillId="2" borderId="0" xfId="0" applyNumberFormat="1" applyFill="1" applyAlignment="1">
      <alignment/>
    </xf>
    <xf numFmtId="0" fontId="0" fillId="2" borderId="7" xfId="0" applyFill="1" applyBorder="1" applyAlignment="1">
      <alignment horizontal="left" wrapText="1"/>
    </xf>
    <xf numFmtId="4" fontId="0" fillId="2" borderId="9" xfId="0" applyNumberFormat="1" applyFill="1" applyBorder="1" applyAlignment="1">
      <alignment horizontal="right" wrapText="1"/>
    </xf>
    <xf numFmtId="4" fontId="0" fillId="3" borderId="10" xfId="0" applyNumberFormat="1" applyFill="1" applyBorder="1" applyAlignment="1">
      <alignment horizontal="right" wrapText="1"/>
    </xf>
    <xf numFmtId="0" fontId="0" fillId="2" borderId="9" xfId="0" applyFill="1" applyBorder="1" applyAlignment="1">
      <alignment horizontal="center" wrapText="1"/>
    </xf>
    <xf numFmtId="0" fontId="0" fillId="3" borderId="10" xfId="0" applyFill="1" applyBorder="1" applyAlignment="1">
      <alignment horizontal="center" wrapText="1"/>
    </xf>
    <xf numFmtId="0" fontId="5" fillId="2" borderId="11" xfId="0" applyFont="1" applyFill="1" applyBorder="1" applyAlignment="1">
      <alignment horizontal="left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left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wrapText="1"/>
    </xf>
    <xf numFmtId="0" fontId="5" fillId="3" borderId="18" xfId="0" applyFont="1" applyFill="1" applyBorder="1" applyAlignment="1">
      <alignment horizontal="center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tabSelected="1" workbookViewId="0" topLeftCell="A1">
      <selection activeCell="A18" sqref="A18"/>
    </sheetView>
  </sheetViews>
  <sheetFormatPr defaultColWidth="9.00390625" defaultRowHeight="12.75"/>
  <cols>
    <col min="1" max="1" width="42.75390625" style="2" customWidth="1"/>
    <col min="2" max="2" width="6.625" style="3" customWidth="1"/>
    <col min="3" max="3" width="10.25390625" style="4" customWidth="1"/>
    <col min="4" max="4" width="9.75390625" style="4" customWidth="1"/>
    <col min="5" max="5" width="9.125" style="4" customWidth="1"/>
    <col min="6" max="6" width="9.875" style="4" customWidth="1"/>
    <col min="7" max="7" width="8.75390625" style="4" customWidth="1"/>
    <col min="8" max="8" width="9.875" style="4" customWidth="1"/>
    <col min="9" max="10" width="8.75390625" style="4" customWidth="1"/>
    <col min="11" max="11" width="9.125" style="1" customWidth="1"/>
    <col min="12" max="12" width="10.625" style="1" customWidth="1"/>
    <col min="13" max="16384" width="9.125" style="1" customWidth="1"/>
  </cols>
  <sheetData>
    <row r="2" spans="1:12" ht="15.75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2:11" ht="12.7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</row>
    <row r="4" ht="6" customHeight="1" thickBot="1"/>
    <row r="5" spans="1:12" ht="50.25" customHeight="1" thickTop="1">
      <c r="A5" s="5"/>
      <c r="B5" s="6" t="s">
        <v>1</v>
      </c>
      <c r="C5" s="7" t="s">
        <v>20</v>
      </c>
      <c r="D5" s="8" t="s">
        <v>15</v>
      </c>
      <c r="E5" s="9" t="s">
        <v>21</v>
      </c>
      <c r="F5" s="10" t="s">
        <v>16</v>
      </c>
      <c r="G5" s="9" t="s">
        <v>22</v>
      </c>
      <c r="H5" s="10" t="s">
        <v>17</v>
      </c>
      <c r="I5" s="9" t="s">
        <v>23</v>
      </c>
      <c r="J5" s="10" t="s">
        <v>18</v>
      </c>
      <c r="K5" s="9" t="s">
        <v>24</v>
      </c>
      <c r="L5" s="10" t="s">
        <v>19</v>
      </c>
    </row>
    <row r="6" spans="1:14" ht="21" customHeight="1">
      <c r="A6" s="11" t="s">
        <v>2</v>
      </c>
      <c r="B6" s="12" t="s">
        <v>3</v>
      </c>
      <c r="C6" s="13">
        <f aca="true" t="shared" si="0" ref="C6:L6">C7</f>
        <v>44539.00000000001</v>
      </c>
      <c r="D6" s="14">
        <f t="shared" si="0"/>
        <v>49086.03</v>
      </c>
      <c r="E6" s="13">
        <f t="shared" si="0"/>
        <v>21229.010000000002</v>
      </c>
      <c r="F6" s="14">
        <f t="shared" si="0"/>
        <v>22639.69</v>
      </c>
      <c r="G6" s="13">
        <f t="shared" si="0"/>
        <v>4046.01</v>
      </c>
      <c r="H6" s="14">
        <f t="shared" si="0"/>
        <v>5133.5</v>
      </c>
      <c r="I6" s="13">
        <f t="shared" si="0"/>
        <v>2518</v>
      </c>
      <c r="J6" s="14">
        <f t="shared" si="0"/>
        <v>2413.1</v>
      </c>
      <c r="K6" s="13">
        <f t="shared" si="0"/>
        <v>16745.980000000003</v>
      </c>
      <c r="L6" s="14">
        <f t="shared" si="0"/>
        <v>18899.739999999998</v>
      </c>
      <c r="N6" s="15"/>
    </row>
    <row r="7" spans="1:14" ht="21" customHeight="1">
      <c r="A7" s="16" t="s">
        <v>4</v>
      </c>
      <c r="B7" s="12" t="s">
        <v>3</v>
      </c>
      <c r="C7" s="17">
        <f>E7+G7+I7+K7</f>
        <v>44539.00000000001</v>
      </c>
      <c r="D7" s="18">
        <f>F7+H7+J7+L7</f>
        <v>49086.03</v>
      </c>
      <c r="E7" s="17">
        <f aca="true" t="shared" si="1" ref="E7:L7">E9</f>
        <v>21229.010000000002</v>
      </c>
      <c r="F7" s="18">
        <f t="shared" si="1"/>
        <v>22639.69</v>
      </c>
      <c r="G7" s="17">
        <f>G9</f>
        <v>4046.01</v>
      </c>
      <c r="H7" s="18">
        <f t="shared" si="1"/>
        <v>5133.5</v>
      </c>
      <c r="I7" s="17">
        <f>I9</f>
        <v>2518</v>
      </c>
      <c r="J7" s="18">
        <f t="shared" si="1"/>
        <v>2413.1</v>
      </c>
      <c r="K7" s="17">
        <f>K9</f>
        <v>16745.980000000003</v>
      </c>
      <c r="L7" s="18">
        <f t="shared" si="1"/>
        <v>18899.739999999998</v>
      </c>
      <c r="N7" s="15"/>
    </row>
    <row r="8" spans="1:14" ht="25.5">
      <c r="A8" s="16" t="s">
        <v>5</v>
      </c>
      <c r="B8" s="12"/>
      <c r="C8" s="19"/>
      <c r="D8" s="20"/>
      <c r="E8" s="19"/>
      <c r="F8" s="20"/>
      <c r="G8" s="19"/>
      <c r="H8" s="20"/>
      <c r="I8" s="19"/>
      <c r="J8" s="20"/>
      <c r="K8" s="19"/>
      <c r="L8" s="20"/>
      <c r="N8" s="15"/>
    </row>
    <row r="9" spans="1:14" ht="25.5">
      <c r="A9" s="11" t="s">
        <v>6</v>
      </c>
      <c r="B9" s="12" t="s">
        <v>3</v>
      </c>
      <c r="C9" s="13">
        <f>C11+C12+C14+C15</f>
        <v>44539</v>
      </c>
      <c r="D9" s="14">
        <f aca="true" t="shared" si="2" ref="D9:L9">D11+D12+D14+D15</f>
        <v>49086.03</v>
      </c>
      <c r="E9" s="13">
        <f>E11+E12+E14+E15</f>
        <v>21229.010000000002</v>
      </c>
      <c r="F9" s="14">
        <f>F11+F12+F14+F15</f>
        <v>22639.69</v>
      </c>
      <c r="G9" s="13">
        <f>G11+G12+G14+G15</f>
        <v>4046.01</v>
      </c>
      <c r="H9" s="14">
        <f t="shared" si="2"/>
        <v>5133.5</v>
      </c>
      <c r="I9" s="13">
        <f t="shared" si="2"/>
        <v>2518</v>
      </c>
      <c r="J9" s="14">
        <f t="shared" si="2"/>
        <v>2413.1</v>
      </c>
      <c r="K9" s="13">
        <f t="shared" si="2"/>
        <v>16745.980000000003</v>
      </c>
      <c r="L9" s="14">
        <f t="shared" si="2"/>
        <v>18899.739999999998</v>
      </c>
      <c r="M9" s="15"/>
      <c r="N9" s="15"/>
    </row>
    <row r="10" spans="1:12" ht="12.75">
      <c r="A10" s="16" t="s">
        <v>7</v>
      </c>
      <c r="B10" s="12"/>
      <c r="C10" s="19"/>
      <c r="D10" s="20"/>
      <c r="E10" s="19"/>
      <c r="F10" s="20"/>
      <c r="G10" s="19"/>
      <c r="H10" s="20"/>
      <c r="I10" s="19"/>
      <c r="J10" s="20"/>
      <c r="K10" s="19"/>
      <c r="L10" s="20"/>
    </row>
    <row r="11" spans="1:14" ht="25.5">
      <c r="A11" s="16" t="s">
        <v>8</v>
      </c>
      <c r="B11" s="12" t="s">
        <v>3</v>
      </c>
      <c r="C11" s="17">
        <f aca="true" t="shared" si="3" ref="C11:D15">SUM(E11+G11+I11+K11)</f>
        <v>1054.47</v>
      </c>
      <c r="D11" s="18">
        <f t="shared" si="3"/>
        <v>1173.9699999999998</v>
      </c>
      <c r="E11" s="17">
        <v>507.37</v>
      </c>
      <c r="F11" s="18">
        <v>541.65</v>
      </c>
      <c r="G11" s="17">
        <v>94.39</v>
      </c>
      <c r="H11" s="18">
        <v>122.69</v>
      </c>
      <c r="I11" s="17">
        <v>56.07</v>
      </c>
      <c r="J11" s="18">
        <v>57.67</v>
      </c>
      <c r="K11" s="17">
        <v>396.64</v>
      </c>
      <c r="L11" s="18">
        <v>451.96</v>
      </c>
      <c r="M11" s="15"/>
      <c r="N11" s="15"/>
    </row>
    <row r="12" spans="1:14" ht="25.5">
      <c r="A12" s="16" t="s">
        <v>9</v>
      </c>
      <c r="B12" s="12" t="s">
        <v>3</v>
      </c>
      <c r="C12" s="17">
        <f t="shared" si="3"/>
        <v>25643.72</v>
      </c>
      <c r="D12" s="18">
        <f t="shared" si="3"/>
        <v>28437.4</v>
      </c>
      <c r="E12" s="17">
        <v>13352.94</v>
      </c>
      <c r="F12" s="18">
        <v>13826.5</v>
      </c>
      <c r="G12" s="17">
        <v>1441.23</v>
      </c>
      <c r="H12" s="18">
        <v>2678.65</v>
      </c>
      <c r="I12" s="17">
        <v>1256.76</v>
      </c>
      <c r="J12" s="18">
        <v>864.48</v>
      </c>
      <c r="K12" s="17">
        <v>9592.79</v>
      </c>
      <c r="L12" s="18">
        <v>11067.77</v>
      </c>
      <c r="M12" s="15"/>
      <c r="N12" s="15"/>
    </row>
    <row r="13" spans="1:14" ht="24">
      <c r="A13" s="21" t="s">
        <v>10</v>
      </c>
      <c r="B13" s="22" t="s">
        <v>3</v>
      </c>
      <c r="C13" s="17">
        <f t="shared" si="3"/>
        <v>2657.52</v>
      </c>
      <c r="D13" s="18">
        <f t="shared" si="3"/>
        <v>2015.8799999999999</v>
      </c>
      <c r="E13" s="17">
        <v>1143.99</v>
      </c>
      <c r="F13" s="18">
        <v>696.47</v>
      </c>
      <c r="G13" s="17">
        <v>498.63</v>
      </c>
      <c r="H13" s="18">
        <v>364.36</v>
      </c>
      <c r="I13" s="17">
        <v>249.21</v>
      </c>
      <c r="J13" s="18">
        <v>264.83</v>
      </c>
      <c r="K13" s="17">
        <v>765.69</v>
      </c>
      <c r="L13" s="18">
        <v>690.22</v>
      </c>
      <c r="M13" s="15"/>
      <c r="N13" s="15"/>
    </row>
    <row r="14" spans="1:14" ht="25.5">
      <c r="A14" s="16" t="s">
        <v>11</v>
      </c>
      <c r="B14" s="12" t="s">
        <v>3</v>
      </c>
      <c r="C14" s="17">
        <f t="shared" si="3"/>
        <v>953.9200000000001</v>
      </c>
      <c r="D14" s="18">
        <f t="shared" si="3"/>
        <v>954</v>
      </c>
      <c r="E14" s="17">
        <v>334.35</v>
      </c>
      <c r="F14" s="18">
        <v>334.38</v>
      </c>
      <c r="G14" s="17">
        <v>180.79</v>
      </c>
      <c r="H14" s="18">
        <v>180.82</v>
      </c>
      <c r="I14" s="17">
        <v>99.99</v>
      </c>
      <c r="J14" s="18">
        <v>100</v>
      </c>
      <c r="K14" s="17">
        <v>338.79</v>
      </c>
      <c r="L14" s="18">
        <v>338.8</v>
      </c>
      <c r="M14" s="15"/>
      <c r="N14" s="15"/>
    </row>
    <row r="15" spans="1:14" ht="21.75" customHeight="1">
      <c r="A15" s="23" t="s">
        <v>12</v>
      </c>
      <c r="B15" s="24" t="s">
        <v>3</v>
      </c>
      <c r="C15" s="17">
        <f t="shared" si="3"/>
        <v>16886.89</v>
      </c>
      <c r="D15" s="18">
        <f t="shared" si="3"/>
        <v>18520.66</v>
      </c>
      <c r="E15" s="17">
        <v>7034.35</v>
      </c>
      <c r="F15" s="18">
        <v>7937.16</v>
      </c>
      <c r="G15" s="17">
        <v>2329.6</v>
      </c>
      <c r="H15" s="18">
        <v>2151.34</v>
      </c>
      <c r="I15" s="17">
        <v>1105.18</v>
      </c>
      <c r="J15" s="18">
        <v>1390.95</v>
      </c>
      <c r="K15" s="17">
        <v>6417.76</v>
      </c>
      <c r="L15" s="18">
        <v>7041.21</v>
      </c>
      <c r="M15" s="15"/>
      <c r="N15" s="15"/>
    </row>
    <row r="16" spans="1:12" ht="26.25" thickBot="1">
      <c r="A16" s="25" t="s">
        <v>13</v>
      </c>
      <c r="B16" s="26" t="s">
        <v>3</v>
      </c>
      <c r="C16" s="27"/>
      <c r="D16" s="28"/>
      <c r="E16" s="27"/>
      <c r="F16" s="28"/>
      <c r="G16" s="27"/>
      <c r="H16" s="28"/>
      <c r="I16" s="27"/>
      <c r="J16" s="28"/>
      <c r="K16" s="27"/>
      <c r="L16" s="28"/>
    </row>
    <row r="17" ht="13.5" thickTop="1">
      <c r="D17" s="29"/>
    </row>
    <row r="20" spans="7:12" ht="12.75" customHeight="1">
      <c r="G20" s="30"/>
      <c r="H20" s="30"/>
      <c r="I20" s="30"/>
      <c r="J20" s="30"/>
      <c r="K20" s="30"/>
      <c r="L20" s="30"/>
    </row>
    <row r="21" spans="7:12" ht="12.75" customHeight="1">
      <c r="G21" s="30"/>
      <c r="H21" s="30"/>
      <c r="I21" s="30"/>
      <c r="J21" s="30"/>
      <c r="K21" s="30"/>
      <c r="L21" s="30"/>
    </row>
    <row r="22" spans="8:12" ht="12.75" customHeight="1">
      <c r="H22" s="30"/>
      <c r="I22" s="30"/>
      <c r="J22" s="30"/>
      <c r="K22" s="30"/>
      <c r="L22" s="30"/>
    </row>
  </sheetData>
  <mergeCells count="5">
    <mergeCell ref="H22:L22"/>
    <mergeCell ref="A2:L2"/>
    <mergeCell ref="B3:K3"/>
    <mergeCell ref="G20:L20"/>
    <mergeCell ref="G21:L21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elpribor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Grichaeva</dc:creator>
  <cp:keywords/>
  <dc:description/>
  <cp:lastModifiedBy>Irina Vinogradova</cp:lastModifiedBy>
  <cp:lastPrinted>2011-03-15T11:03:58Z</cp:lastPrinted>
  <dcterms:created xsi:type="dcterms:W3CDTF">2011-03-09T11:56:53Z</dcterms:created>
  <dcterms:modified xsi:type="dcterms:W3CDTF">2011-10-20T07:45:08Z</dcterms:modified>
  <cp:category/>
  <cp:version/>
  <cp:contentType/>
  <cp:contentStatus/>
</cp:coreProperties>
</file>